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1715" windowHeight="9120"/>
  </bookViews>
  <sheets>
    <sheet name="Generador de informes abreviado" sheetId="1" r:id="rId1"/>
  </sheets>
  <calcPr calcId="125725"/>
</workbook>
</file>

<file path=xl/calcChain.xml><?xml version="1.0" encoding="utf-8"?>
<calcChain xmlns="http://schemas.openxmlformats.org/spreadsheetml/2006/main">
  <c r="G6" i="1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5"/>
</calcChain>
</file>

<file path=xl/sharedStrings.xml><?xml version="1.0" encoding="utf-8"?>
<sst xmlns="http://schemas.openxmlformats.org/spreadsheetml/2006/main" count="129" uniqueCount="129">
  <si>
    <t>Hombre</t>
  </si>
  <si>
    <t>Mujer</t>
  </si>
  <si>
    <t>11</t>
  </si>
  <si>
    <t>Miembros del poder ejecutivo y de los cuerpos legislativos; directivos de la Administración Pública y organizaciones de interés social; directores ejecutivos</t>
  </si>
  <si>
    <t>12</t>
  </si>
  <si>
    <t>Directores de departamentos administrativos y comerciales</t>
  </si>
  <si>
    <t>13</t>
  </si>
  <si>
    <t>Directores de producción y operaciones</t>
  </si>
  <si>
    <t>14</t>
  </si>
  <si>
    <t>Directores y gerentes de empresas de alojamiento, restauración y comercio</t>
  </si>
  <si>
    <t>15</t>
  </si>
  <si>
    <t>Directores y gerentes de otras empresas de servicios no clasificados bajo otros epígrafes</t>
  </si>
  <si>
    <t>21</t>
  </si>
  <si>
    <t>Profesionales de la salud</t>
  </si>
  <si>
    <t>22</t>
  </si>
  <si>
    <t>Profesionales de la enseñanza infantil, primaria, secundaria y postsecundaria</t>
  </si>
  <si>
    <t>23</t>
  </si>
  <si>
    <t>Otros profesionales de la enseñanza</t>
  </si>
  <si>
    <t>24</t>
  </si>
  <si>
    <t>Profesionales de la ciencias físicas, químicas, matemáticas y de las ingenierías</t>
  </si>
  <si>
    <t>25</t>
  </si>
  <si>
    <t>Profesionales en derecho</t>
  </si>
  <si>
    <t>26</t>
  </si>
  <si>
    <t>Especialistas en organización de la Administración Pública y de las empresas y en la comercialización</t>
  </si>
  <si>
    <t>27</t>
  </si>
  <si>
    <t>Profesionales de las tecnologías de la información</t>
  </si>
  <si>
    <t>28</t>
  </si>
  <si>
    <t>Profesionales en ciencias sociales</t>
  </si>
  <si>
    <t>29</t>
  </si>
  <si>
    <t>Profesionales de la cultura y el espectáculo</t>
  </si>
  <si>
    <t>31</t>
  </si>
  <si>
    <t>Técnicos de las ciencias y de las ingenierías</t>
  </si>
  <si>
    <t>32</t>
  </si>
  <si>
    <t>Supervisores en ingeniería de minas, de industrias manufactureras y de la construcción</t>
  </si>
  <si>
    <t>33</t>
  </si>
  <si>
    <t>Técnicos sanitarios y profesionales de las terapias alternativas</t>
  </si>
  <si>
    <t>34</t>
  </si>
  <si>
    <t>Profesionales de apoyo en finanzas y matemáticas</t>
  </si>
  <si>
    <t>35</t>
  </si>
  <si>
    <t>Representantes, agentes comerciales y afines</t>
  </si>
  <si>
    <t>36</t>
  </si>
  <si>
    <t>Profesionales de apoyo a la gestión administrativa; técnicos de las fuerzas y cuerpos de seguridad</t>
  </si>
  <si>
    <t>37</t>
  </si>
  <si>
    <t>Profesionales de apoyo de servicios jurídicos, sociales, culturales, deportivos y afines</t>
  </si>
  <si>
    <t>38</t>
  </si>
  <si>
    <t>Técnicos de las tecnologías de la información y las comunicaciones (TIC)</t>
  </si>
  <si>
    <t>41</t>
  </si>
  <si>
    <t>Empleados en servicios contables, financieros, y de servicios de apoyo a la producción y al transporte</t>
  </si>
  <si>
    <t>42</t>
  </si>
  <si>
    <t>Empleados de bibliotecas, servicios de correos y afines</t>
  </si>
  <si>
    <t>43</t>
  </si>
  <si>
    <t>Otros empleados administrativos sin tareas de atención al público</t>
  </si>
  <si>
    <t>44</t>
  </si>
  <si>
    <t>Empleados de agencias de viajes, recepcionistas y telefonistas; empleados de ventanilla y afines (excepto taquilleros)</t>
  </si>
  <si>
    <t>45</t>
  </si>
  <si>
    <t>Empleados administrativos con tareas de atención al público no clasificados bajo otros epígrafes</t>
  </si>
  <si>
    <t>50</t>
  </si>
  <si>
    <t>Camareros y cocineros propietarios</t>
  </si>
  <si>
    <t>51</t>
  </si>
  <si>
    <t>Trabajadores asalariados de los servicios de restauración</t>
  </si>
  <si>
    <t>52</t>
  </si>
  <si>
    <t>Dependientes en tiendas y almacenes</t>
  </si>
  <si>
    <t>53</t>
  </si>
  <si>
    <t>Comerciantes propietarios de tiendas</t>
  </si>
  <si>
    <t>54</t>
  </si>
  <si>
    <t>Vendedores (excepto en tiendas y almacenes)</t>
  </si>
  <si>
    <t>55</t>
  </si>
  <si>
    <t>Cajeros y taquilleros (excepto bancos)</t>
  </si>
  <si>
    <t>56</t>
  </si>
  <si>
    <t>Trabajadores de los cuidados a las personas en servicios de salud</t>
  </si>
  <si>
    <t>57</t>
  </si>
  <si>
    <t>Otros trabajadores de los cuidados a las personas</t>
  </si>
  <si>
    <t>58</t>
  </si>
  <si>
    <t>Trabajadores de los servicios personales</t>
  </si>
  <si>
    <t>59</t>
  </si>
  <si>
    <t>Trabajadores de los servicios de protección y seguridad</t>
  </si>
  <si>
    <t>61</t>
  </si>
  <si>
    <t>Trabajadores cualificados en actividades agrícolas</t>
  </si>
  <si>
    <t>62</t>
  </si>
  <si>
    <t>Trabajadores cualificados en actividades ganaderas, (incluidas avícolas, apícolas y similares)</t>
  </si>
  <si>
    <t>63</t>
  </si>
  <si>
    <t>Trabajadores cualificados en actividades agropecuarias mixtas</t>
  </si>
  <si>
    <t>64</t>
  </si>
  <si>
    <t>Trabajadores cualificados en actividades forestales, pesqueras y cinegéticas</t>
  </si>
  <si>
    <t>71</t>
  </si>
  <si>
    <t>Trabajadores en obras estructurales de construcción y afines</t>
  </si>
  <si>
    <t>72</t>
  </si>
  <si>
    <t>Trabajadores de acabado de construcciones e instalaciones (excepto electricistas), pintores y afines</t>
  </si>
  <si>
    <t>73</t>
  </si>
  <si>
    <t>Soldadores, chapistas, montadores de estructuras metálicas, herreros, elaboradores de herramientas y afines</t>
  </si>
  <si>
    <t>74</t>
  </si>
  <si>
    <t>Mecánicos y ajustadores de maquinaria</t>
  </si>
  <si>
    <t>75</t>
  </si>
  <si>
    <t>Trabajadores especializados en electricidad y electrotecnología</t>
  </si>
  <si>
    <t>76</t>
  </si>
  <si>
    <t>Mecánicos de precisión en metales, ceramistas, vidrieros, artesanos y trabajadores de artes gráficas</t>
  </si>
  <si>
    <t>77</t>
  </si>
  <si>
    <t>Trabajadores de la industria de la alimentación, bebidas y tabaco</t>
  </si>
  <si>
    <t>78</t>
  </si>
  <si>
    <t>Trabajadores de la madera, textil, confección, piel, cuero, calzado y otros operarios en oficios</t>
  </si>
  <si>
    <t>81</t>
  </si>
  <si>
    <t>Operadores de instalaciones y maquinaria fijas</t>
  </si>
  <si>
    <t>82</t>
  </si>
  <si>
    <t>Montadores y ensambladores en fábricas</t>
  </si>
  <si>
    <t>83</t>
  </si>
  <si>
    <t>Maquinistas de locomotoras, operadores de maquinaria agrícola y de equipos pesados móviles, y marineros</t>
  </si>
  <si>
    <t>84</t>
  </si>
  <si>
    <t>Conductores de vehículos para el transporte urbano o por carretera</t>
  </si>
  <si>
    <t>91</t>
  </si>
  <si>
    <t>Empleados domésticos</t>
  </si>
  <si>
    <t>92</t>
  </si>
  <si>
    <t>Otro personal de limpieza</t>
  </si>
  <si>
    <t>93</t>
  </si>
  <si>
    <t>Ayudantes de preparación de alimentos</t>
  </si>
  <si>
    <t>94</t>
  </si>
  <si>
    <t>Recogedores de residuos urbanos, vendedores callejeros y otras ocupaciones elementales en servicios</t>
  </si>
  <si>
    <t>95</t>
  </si>
  <si>
    <t>Peones agrarios, forestales y de la pesca</t>
  </si>
  <si>
    <t>96</t>
  </si>
  <si>
    <t>Peones de la construcción y de la minería</t>
  </si>
  <si>
    <t>97</t>
  </si>
  <si>
    <t>Peones de las industrias manufactureras</t>
  </si>
  <si>
    <t>98</t>
  </si>
  <si>
    <t>Peones del transporte, descargadores y reponedores</t>
  </si>
  <si>
    <t>Contratos 2015</t>
  </si>
  <si>
    <t xml:space="preserve">Ocupación Subgrupo Principal (2 dígitos) </t>
  </si>
  <si>
    <t>Observatorio de las Ocupaciones. SEPE Cantabria</t>
  </si>
  <si>
    <t>% Hombres</t>
  </si>
  <si>
    <t>% Mujeres</t>
  </si>
</sst>
</file>

<file path=xl/styles.xml><?xml version="1.0" encoding="utf-8"?>
<styleSheet xmlns="http://schemas.openxmlformats.org/spreadsheetml/2006/main">
  <numFmts count="1">
    <numFmt numFmtId="164" formatCode="#,##0;\(#,##0\)"/>
  </numFmts>
  <fonts count="1"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65"/>
  <sheetViews>
    <sheetView tabSelected="1" workbookViewId="0">
      <selection activeCell="B33" sqref="B33"/>
    </sheetView>
  </sheetViews>
  <sheetFormatPr baseColWidth="10" defaultColWidth="9.140625" defaultRowHeight="12.75"/>
  <cols>
    <col min="1" max="1" width="6" customWidth="1"/>
    <col min="2" max="2" width="87.140625" customWidth="1"/>
    <col min="5" max="5" width="0" hidden="1" customWidth="1"/>
    <col min="6" max="6" width="11" customWidth="1"/>
    <col min="7" max="7" width="10.42578125" customWidth="1"/>
  </cols>
  <sheetData>
    <row r="1" spans="1:7">
      <c r="A1" t="s">
        <v>126</v>
      </c>
    </row>
    <row r="3" spans="1:7">
      <c r="A3" s="3" t="s">
        <v>125</v>
      </c>
      <c r="B3" s="3"/>
      <c r="C3" s="2" t="s">
        <v>0</v>
      </c>
      <c r="D3" s="2" t="s">
        <v>1</v>
      </c>
      <c r="F3" t="s">
        <v>127</v>
      </c>
      <c r="G3" t="s">
        <v>128</v>
      </c>
    </row>
    <row r="4" spans="1:7">
      <c r="C4" s="3" t="s">
        <v>124</v>
      </c>
      <c r="D4" s="3"/>
      <c r="E4" s="3"/>
      <c r="F4" s="3"/>
      <c r="G4" s="3"/>
    </row>
    <row r="5" spans="1:7">
      <c r="A5" t="s">
        <v>2</v>
      </c>
      <c r="B5" t="s">
        <v>3</v>
      </c>
      <c r="C5" s="1">
        <v>16</v>
      </c>
      <c r="D5" s="1">
        <v>3</v>
      </c>
      <c r="E5" s="4">
        <f>SUM(C5:D5)</f>
        <v>19</v>
      </c>
      <c r="F5" s="5">
        <f>C5*100/E5</f>
        <v>84.21052631578948</v>
      </c>
      <c r="G5" s="5">
        <f>D5*100/E5</f>
        <v>15.789473684210526</v>
      </c>
    </row>
    <row r="6" spans="1:7">
      <c r="A6" t="s">
        <v>4</v>
      </c>
      <c r="B6" t="s">
        <v>5</v>
      </c>
      <c r="C6" s="1">
        <v>64</v>
      </c>
      <c r="D6" s="1">
        <v>30</v>
      </c>
      <c r="E6" s="4">
        <f t="shared" ref="E6:E65" si="0">SUM(C6:D6)</f>
        <v>94</v>
      </c>
      <c r="F6" s="5">
        <f t="shared" ref="F6:F65" si="1">C6*100/E6</f>
        <v>68.085106382978722</v>
      </c>
      <c r="G6" s="5">
        <f t="shared" ref="G6:G65" si="2">D6*100/E6</f>
        <v>31.914893617021278</v>
      </c>
    </row>
    <row r="7" spans="1:7">
      <c r="A7" t="s">
        <v>6</v>
      </c>
      <c r="B7" t="s">
        <v>7</v>
      </c>
      <c r="C7" s="1">
        <v>29</v>
      </c>
      <c r="D7" s="1">
        <v>23</v>
      </c>
      <c r="E7" s="4">
        <f t="shared" si="0"/>
        <v>52</v>
      </c>
      <c r="F7" s="5">
        <f t="shared" si="1"/>
        <v>55.769230769230766</v>
      </c>
      <c r="G7" s="5">
        <f t="shared" si="2"/>
        <v>44.230769230769234</v>
      </c>
    </row>
    <row r="8" spans="1:7">
      <c r="A8" t="s">
        <v>8</v>
      </c>
      <c r="B8" t="s">
        <v>9</v>
      </c>
      <c r="C8" s="1">
        <v>29</v>
      </c>
      <c r="D8" s="1">
        <v>22</v>
      </c>
      <c r="E8" s="4">
        <f t="shared" si="0"/>
        <v>51</v>
      </c>
      <c r="F8" s="5">
        <f t="shared" si="1"/>
        <v>56.862745098039213</v>
      </c>
      <c r="G8" s="5">
        <f t="shared" si="2"/>
        <v>43.137254901960787</v>
      </c>
    </row>
    <row r="9" spans="1:7">
      <c r="A9" t="s">
        <v>10</v>
      </c>
      <c r="B9" t="s">
        <v>11</v>
      </c>
      <c r="C9" s="1">
        <v>19</v>
      </c>
      <c r="D9" s="1">
        <v>4</v>
      </c>
      <c r="E9" s="4">
        <f t="shared" si="0"/>
        <v>23</v>
      </c>
      <c r="F9" s="5">
        <f t="shared" si="1"/>
        <v>82.608695652173907</v>
      </c>
      <c r="G9" s="5">
        <f t="shared" si="2"/>
        <v>17.391304347826086</v>
      </c>
    </row>
    <row r="10" spans="1:7">
      <c r="A10" t="s">
        <v>12</v>
      </c>
      <c r="B10" t="s">
        <v>13</v>
      </c>
      <c r="C10" s="1">
        <v>580</v>
      </c>
      <c r="D10" s="1">
        <v>1835</v>
      </c>
      <c r="E10" s="4">
        <f t="shared" si="0"/>
        <v>2415</v>
      </c>
      <c r="F10" s="5">
        <f t="shared" si="1"/>
        <v>24.016563146997928</v>
      </c>
      <c r="G10" s="5">
        <f t="shared" si="2"/>
        <v>75.983436853002075</v>
      </c>
    </row>
    <row r="11" spans="1:7">
      <c r="A11" t="s">
        <v>14</v>
      </c>
      <c r="B11" t="s">
        <v>15</v>
      </c>
      <c r="C11" s="1">
        <v>499</v>
      </c>
      <c r="D11" s="1">
        <v>1428</v>
      </c>
      <c r="E11" s="4">
        <f t="shared" si="0"/>
        <v>1927</v>
      </c>
      <c r="F11" s="5">
        <f t="shared" si="1"/>
        <v>25.895173845355476</v>
      </c>
      <c r="G11" s="5">
        <f t="shared" si="2"/>
        <v>74.104826154644527</v>
      </c>
    </row>
    <row r="12" spans="1:7">
      <c r="A12" t="s">
        <v>16</v>
      </c>
      <c r="B12" t="s">
        <v>17</v>
      </c>
      <c r="C12" s="1">
        <v>799</v>
      </c>
      <c r="D12" s="1">
        <v>1036</v>
      </c>
      <c r="E12" s="4">
        <f t="shared" si="0"/>
        <v>1835</v>
      </c>
      <c r="F12" s="5">
        <f t="shared" si="1"/>
        <v>43.542234332425068</v>
      </c>
      <c r="G12" s="5">
        <f t="shared" si="2"/>
        <v>56.457765667574932</v>
      </c>
    </row>
    <row r="13" spans="1:7">
      <c r="A13" t="s">
        <v>18</v>
      </c>
      <c r="B13" t="s">
        <v>19</v>
      </c>
      <c r="C13" s="1">
        <v>750</v>
      </c>
      <c r="D13" s="1">
        <v>376</v>
      </c>
      <c r="E13" s="4">
        <f t="shared" si="0"/>
        <v>1126</v>
      </c>
      <c r="F13" s="5">
        <f t="shared" si="1"/>
        <v>66.607460035523985</v>
      </c>
      <c r="G13" s="5">
        <f t="shared" si="2"/>
        <v>33.392539964476022</v>
      </c>
    </row>
    <row r="14" spans="1:7">
      <c r="A14" t="s">
        <v>20</v>
      </c>
      <c r="B14" t="s">
        <v>21</v>
      </c>
      <c r="C14" s="1">
        <v>17</v>
      </c>
      <c r="D14" s="1">
        <v>29</v>
      </c>
      <c r="E14" s="4">
        <f t="shared" si="0"/>
        <v>46</v>
      </c>
      <c r="F14" s="5">
        <f t="shared" si="1"/>
        <v>36.956521739130437</v>
      </c>
      <c r="G14" s="5">
        <f t="shared" si="2"/>
        <v>63.043478260869563</v>
      </c>
    </row>
    <row r="15" spans="1:7">
      <c r="A15" t="s">
        <v>22</v>
      </c>
      <c r="B15" t="s">
        <v>23</v>
      </c>
      <c r="C15" s="1">
        <v>214</v>
      </c>
      <c r="D15" s="1">
        <v>279</v>
      </c>
      <c r="E15" s="4">
        <f t="shared" si="0"/>
        <v>493</v>
      </c>
      <c r="F15" s="5">
        <f t="shared" si="1"/>
        <v>43.40770791075051</v>
      </c>
      <c r="G15" s="5">
        <f t="shared" si="2"/>
        <v>56.59229208924949</v>
      </c>
    </row>
    <row r="16" spans="1:7">
      <c r="A16" t="s">
        <v>24</v>
      </c>
      <c r="B16" t="s">
        <v>25</v>
      </c>
      <c r="C16" s="1">
        <v>131</v>
      </c>
      <c r="D16" s="1">
        <v>37</v>
      </c>
      <c r="E16" s="4">
        <f t="shared" si="0"/>
        <v>168</v>
      </c>
      <c r="F16" s="5">
        <f t="shared" si="1"/>
        <v>77.976190476190482</v>
      </c>
      <c r="G16" s="5">
        <f t="shared" si="2"/>
        <v>22.023809523809526</v>
      </c>
    </row>
    <row r="17" spans="1:7">
      <c r="A17" t="s">
        <v>26</v>
      </c>
      <c r="B17" t="s">
        <v>27</v>
      </c>
      <c r="C17" s="1">
        <v>130</v>
      </c>
      <c r="D17" s="1">
        <v>421</v>
      </c>
      <c r="E17" s="4">
        <f t="shared" si="0"/>
        <v>551</v>
      </c>
      <c r="F17" s="5">
        <f t="shared" si="1"/>
        <v>23.593466424682397</v>
      </c>
      <c r="G17" s="5">
        <f t="shared" si="2"/>
        <v>76.40653357531761</v>
      </c>
    </row>
    <row r="18" spans="1:7">
      <c r="A18" t="s">
        <v>28</v>
      </c>
      <c r="B18" t="s">
        <v>29</v>
      </c>
      <c r="C18" s="1">
        <v>2655</v>
      </c>
      <c r="D18" s="1">
        <v>1194</v>
      </c>
      <c r="E18" s="4">
        <f t="shared" si="0"/>
        <v>3849</v>
      </c>
      <c r="F18" s="5">
        <f t="shared" si="1"/>
        <v>68.978955572876075</v>
      </c>
      <c r="G18" s="5">
        <f t="shared" si="2"/>
        <v>31.021044427123929</v>
      </c>
    </row>
    <row r="19" spans="1:7">
      <c r="A19" t="s">
        <v>30</v>
      </c>
      <c r="B19" t="s">
        <v>31</v>
      </c>
      <c r="C19" s="1">
        <v>2317</v>
      </c>
      <c r="D19" s="1">
        <v>326</v>
      </c>
      <c r="E19" s="4">
        <f t="shared" si="0"/>
        <v>2643</v>
      </c>
      <c r="F19" s="5">
        <f t="shared" si="1"/>
        <v>87.665531592886865</v>
      </c>
      <c r="G19" s="5">
        <f t="shared" si="2"/>
        <v>12.334468407113128</v>
      </c>
    </row>
    <row r="20" spans="1:7">
      <c r="A20" t="s">
        <v>32</v>
      </c>
      <c r="B20" t="s">
        <v>33</v>
      </c>
      <c r="C20" s="1">
        <v>238</v>
      </c>
      <c r="D20" s="1">
        <v>20</v>
      </c>
      <c r="E20" s="4">
        <f t="shared" si="0"/>
        <v>258</v>
      </c>
      <c r="F20" s="5">
        <f t="shared" si="1"/>
        <v>92.248062015503876</v>
      </c>
      <c r="G20" s="5">
        <f t="shared" si="2"/>
        <v>7.7519379844961236</v>
      </c>
    </row>
    <row r="21" spans="1:7">
      <c r="A21" t="s">
        <v>34</v>
      </c>
      <c r="B21" t="s">
        <v>35</v>
      </c>
      <c r="C21" s="1">
        <v>168</v>
      </c>
      <c r="D21" s="1">
        <v>348</v>
      </c>
      <c r="E21" s="4">
        <f t="shared" si="0"/>
        <v>516</v>
      </c>
      <c r="F21" s="5">
        <f t="shared" si="1"/>
        <v>32.558139534883722</v>
      </c>
      <c r="G21" s="5">
        <f t="shared" si="2"/>
        <v>67.441860465116278</v>
      </c>
    </row>
    <row r="22" spans="1:7">
      <c r="A22" t="s">
        <v>36</v>
      </c>
      <c r="B22" t="s">
        <v>37</v>
      </c>
      <c r="C22" s="1">
        <v>4</v>
      </c>
      <c r="D22" s="1">
        <v>4</v>
      </c>
      <c r="E22" s="4">
        <f t="shared" si="0"/>
        <v>8</v>
      </c>
      <c r="F22" s="5">
        <f t="shared" si="1"/>
        <v>50</v>
      </c>
      <c r="G22" s="5">
        <f t="shared" si="2"/>
        <v>50</v>
      </c>
    </row>
    <row r="23" spans="1:7">
      <c r="A23" t="s">
        <v>38</v>
      </c>
      <c r="B23" t="s">
        <v>39</v>
      </c>
      <c r="C23" s="1">
        <v>647</v>
      </c>
      <c r="D23" s="1">
        <v>423</v>
      </c>
      <c r="E23" s="4">
        <f t="shared" si="0"/>
        <v>1070</v>
      </c>
      <c r="F23" s="5">
        <f t="shared" si="1"/>
        <v>60.467289719626166</v>
      </c>
      <c r="G23" s="5">
        <f t="shared" si="2"/>
        <v>39.532710280373834</v>
      </c>
    </row>
    <row r="24" spans="1:7">
      <c r="A24" t="s">
        <v>40</v>
      </c>
      <c r="B24" t="s">
        <v>41</v>
      </c>
      <c r="C24" s="1">
        <v>324</v>
      </c>
      <c r="D24" s="1">
        <v>454</v>
      </c>
      <c r="E24" s="4">
        <f t="shared" si="0"/>
        <v>778</v>
      </c>
      <c r="F24" s="5">
        <f t="shared" si="1"/>
        <v>41.645244215938305</v>
      </c>
      <c r="G24" s="5">
        <f t="shared" si="2"/>
        <v>58.354755784061695</v>
      </c>
    </row>
    <row r="25" spans="1:7">
      <c r="A25" t="s">
        <v>42</v>
      </c>
      <c r="B25" t="s">
        <v>43</v>
      </c>
      <c r="C25" s="1">
        <v>3056</v>
      </c>
      <c r="D25" s="1">
        <v>3490</v>
      </c>
      <c r="E25" s="4">
        <f t="shared" si="0"/>
        <v>6546</v>
      </c>
      <c r="F25" s="5">
        <f t="shared" si="1"/>
        <v>46.684998472349527</v>
      </c>
      <c r="G25" s="5">
        <f t="shared" si="2"/>
        <v>53.315001527650473</v>
      </c>
    </row>
    <row r="26" spans="1:7">
      <c r="A26" t="s">
        <v>44</v>
      </c>
      <c r="B26" t="s">
        <v>45</v>
      </c>
      <c r="C26" s="1">
        <v>503</v>
      </c>
      <c r="D26" s="1">
        <v>107</v>
      </c>
      <c r="E26" s="4">
        <f t="shared" si="0"/>
        <v>610</v>
      </c>
      <c r="F26" s="5">
        <f t="shared" si="1"/>
        <v>82.459016393442624</v>
      </c>
      <c r="G26" s="5">
        <f t="shared" si="2"/>
        <v>17.540983606557376</v>
      </c>
    </row>
    <row r="27" spans="1:7">
      <c r="A27" t="s">
        <v>46</v>
      </c>
      <c r="B27" t="s">
        <v>47</v>
      </c>
      <c r="C27" s="1">
        <v>736</v>
      </c>
      <c r="D27" s="1">
        <v>700</v>
      </c>
      <c r="E27" s="4">
        <f t="shared" si="0"/>
        <v>1436</v>
      </c>
      <c r="F27" s="5">
        <f t="shared" si="1"/>
        <v>51.253481894150418</v>
      </c>
      <c r="G27" s="5">
        <f t="shared" si="2"/>
        <v>48.746518105849582</v>
      </c>
    </row>
    <row r="28" spans="1:7">
      <c r="A28" t="s">
        <v>48</v>
      </c>
      <c r="B28" t="s">
        <v>49</v>
      </c>
      <c r="C28" s="1">
        <v>828</v>
      </c>
      <c r="D28" s="1">
        <v>926</v>
      </c>
      <c r="E28" s="4">
        <f t="shared" si="0"/>
        <v>1754</v>
      </c>
      <c r="F28" s="5">
        <f t="shared" si="1"/>
        <v>47.206385404789053</v>
      </c>
      <c r="G28" s="5">
        <f t="shared" si="2"/>
        <v>52.793614595210947</v>
      </c>
    </row>
    <row r="29" spans="1:7">
      <c r="A29" t="s">
        <v>50</v>
      </c>
      <c r="B29" t="s">
        <v>51</v>
      </c>
      <c r="C29" s="1">
        <v>443</v>
      </c>
      <c r="D29" s="1">
        <v>1126</v>
      </c>
      <c r="E29" s="4">
        <f t="shared" si="0"/>
        <v>1569</v>
      </c>
      <c r="F29" s="5">
        <f t="shared" si="1"/>
        <v>28.234544295729766</v>
      </c>
      <c r="G29" s="5">
        <f t="shared" si="2"/>
        <v>71.765455704270238</v>
      </c>
    </row>
    <row r="30" spans="1:7">
      <c r="A30" t="s">
        <v>52</v>
      </c>
      <c r="B30" t="s">
        <v>53</v>
      </c>
      <c r="C30" s="1">
        <v>1577</v>
      </c>
      <c r="D30" s="1">
        <v>3062</v>
      </c>
      <c r="E30" s="4">
        <f t="shared" si="0"/>
        <v>4639</v>
      </c>
      <c r="F30" s="5">
        <f t="shared" si="1"/>
        <v>33.994395343824102</v>
      </c>
      <c r="G30" s="5">
        <f t="shared" si="2"/>
        <v>66.005604656175905</v>
      </c>
    </row>
    <row r="31" spans="1:7">
      <c r="A31" t="s">
        <v>54</v>
      </c>
      <c r="B31" t="s">
        <v>55</v>
      </c>
      <c r="C31" s="1">
        <v>408</v>
      </c>
      <c r="D31" s="1">
        <v>1382</v>
      </c>
      <c r="E31" s="4">
        <f t="shared" si="0"/>
        <v>1790</v>
      </c>
      <c r="F31" s="5">
        <f t="shared" si="1"/>
        <v>22.793296089385475</v>
      </c>
      <c r="G31" s="5">
        <f t="shared" si="2"/>
        <v>77.206703910614522</v>
      </c>
    </row>
    <row r="32" spans="1:7">
      <c r="A32" t="s">
        <v>56</v>
      </c>
      <c r="B32" t="s">
        <v>57</v>
      </c>
      <c r="C32" s="1">
        <v>12</v>
      </c>
      <c r="D32" s="1">
        <v>27</v>
      </c>
      <c r="E32" s="4">
        <f t="shared" si="0"/>
        <v>39</v>
      </c>
      <c r="F32" s="5">
        <f t="shared" si="1"/>
        <v>30.76923076923077</v>
      </c>
      <c r="G32" s="5">
        <f t="shared" si="2"/>
        <v>69.230769230769226</v>
      </c>
    </row>
    <row r="33" spans="1:7">
      <c r="A33" t="s">
        <v>58</v>
      </c>
      <c r="B33" t="s">
        <v>59</v>
      </c>
      <c r="C33" s="1">
        <v>18428</v>
      </c>
      <c r="D33" s="1">
        <v>22538</v>
      </c>
      <c r="E33" s="4">
        <f t="shared" si="0"/>
        <v>40966</v>
      </c>
      <c r="F33" s="5">
        <f t="shared" si="1"/>
        <v>44.983644973880779</v>
      </c>
      <c r="G33" s="5">
        <f t="shared" si="2"/>
        <v>55.016355026119221</v>
      </c>
    </row>
    <row r="34" spans="1:7">
      <c r="A34" t="s">
        <v>60</v>
      </c>
      <c r="B34" t="s">
        <v>61</v>
      </c>
      <c r="C34" s="1">
        <v>2728</v>
      </c>
      <c r="D34" s="1">
        <v>8317</v>
      </c>
      <c r="E34" s="4">
        <f t="shared" si="0"/>
        <v>11045</v>
      </c>
      <c r="F34" s="5">
        <f t="shared" si="1"/>
        <v>24.698958804889092</v>
      </c>
      <c r="G34" s="5">
        <f t="shared" si="2"/>
        <v>75.301041195110912</v>
      </c>
    </row>
    <row r="35" spans="1:7">
      <c r="A35" t="s">
        <v>62</v>
      </c>
      <c r="B35" t="s">
        <v>63</v>
      </c>
      <c r="C35" s="1">
        <v>1</v>
      </c>
      <c r="D35" s="1">
        <v>19</v>
      </c>
      <c r="E35" s="4">
        <f t="shared" si="0"/>
        <v>20</v>
      </c>
      <c r="F35" s="5">
        <f t="shared" si="1"/>
        <v>5</v>
      </c>
      <c r="G35" s="5">
        <f t="shared" si="2"/>
        <v>95</v>
      </c>
    </row>
    <row r="36" spans="1:7">
      <c r="A36" t="s">
        <v>64</v>
      </c>
      <c r="B36" t="s">
        <v>65</v>
      </c>
      <c r="C36" s="1">
        <v>1581</v>
      </c>
      <c r="D36" s="1">
        <v>3055</v>
      </c>
      <c r="E36" s="4">
        <f t="shared" si="0"/>
        <v>4636</v>
      </c>
      <c r="F36" s="5">
        <f t="shared" si="1"/>
        <v>34.102674719585849</v>
      </c>
      <c r="G36" s="5">
        <f t="shared" si="2"/>
        <v>65.897325280414151</v>
      </c>
    </row>
    <row r="37" spans="1:7">
      <c r="A37" t="s">
        <v>66</v>
      </c>
      <c r="B37" t="s">
        <v>67</v>
      </c>
      <c r="C37" s="1">
        <v>331</v>
      </c>
      <c r="D37" s="1">
        <v>1039</v>
      </c>
      <c r="E37" s="4">
        <f t="shared" si="0"/>
        <v>1370</v>
      </c>
      <c r="F37" s="5">
        <f t="shared" si="1"/>
        <v>24.160583941605839</v>
      </c>
      <c r="G37" s="5">
        <f t="shared" si="2"/>
        <v>75.839416058394164</v>
      </c>
    </row>
    <row r="38" spans="1:7">
      <c r="A38" t="s">
        <v>68</v>
      </c>
      <c r="B38" t="s">
        <v>69</v>
      </c>
      <c r="C38" s="1">
        <v>914</v>
      </c>
      <c r="D38" s="1">
        <v>5747</v>
      </c>
      <c r="E38" s="4">
        <f t="shared" si="0"/>
        <v>6661</v>
      </c>
      <c r="F38" s="5">
        <f t="shared" si="1"/>
        <v>13.721663413901817</v>
      </c>
      <c r="G38" s="5">
        <f t="shared" si="2"/>
        <v>86.278336586098177</v>
      </c>
    </row>
    <row r="39" spans="1:7">
      <c r="A39" t="s">
        <v>70</v>
      </c>
      <c r="B39" t="s">
        <v>71</v>
      </c>
      <c r="C39" s="1">
        <v>113</v>
      </c>
      <c r="D39" s="1">
        <v>2447</v>
      </c>
      <c r="E39" s="4">
        <f t="shared" si="0"/>
        <v>2560</v>
      </c>
      <c r="F39" s="5">
        <f t="shared" si="1"/>
        <v>4.4140625</v>
      </c>
      <c r="G39" s="5">
        <f t="shared" si="2"/>
        <v>95.5859375</v>
      </c>
    </row>
    <row r="40" spans="1:7">
      <c r="A40" t="s">
        <v>72</v>
      </c>
      <c r="B40" t="s">
        <v>73</v>
      </c>
      <c r="C40" s="1">
        <v>1710</v>
      </c>
      <c r="D40" s="1">
        <v>3401</v>
      </c>
      <c r="E40" s="4">
        <f t="shared" si="0"/>
        <v>5111</v>
      </c>
      <c r="F40" s="5">
        <f t="shared" si="1"/>
        <v>33.457249070631967</v>
      </c>
      <c r="G40" s="5">
        <f t="shared" si="2"/>
        <v>66.542750929368026</v>
      </c>
    </row>
    <row r="41" spans="1:7">
      <c r="A41" t="s">
        <v>74</v>
      </c>
      <c r="B41" t="s">
        <v>75</v>
      </c>
      <c r="C41" s="1">
        <v>2000</v>
      </c>
      <c r="D41" s="1">
        <v>434</v>
      </c>
      <c r="E41" s="4">
        <f t="shared" si="0"/>
        <v>2434</v>
      </c>
      <c r="F41" s="5">
        <f t="shared" si="1"/>
        <v>82.169268693508627</v>
      </c>
      <c r="G41" s="5">
        <f t="shared" si="2"/>
        <v>17.830731306491373</v>
      </c>
    </row>
    <row r="42" spans="1:7">
      <c r="A42" t="s">
        <v>76</v>
      </c>
      <c r="B42" t="s">
        <v>77</v>
      </c>
      <c r="C42" s="1">
        <v>203</v>
      </c>
      <c r="D42" s="1">
        <v>30</v>
      </c>
      <c r="E42" s="4">
        <f t="shared" si="0"/>
        <v>233</v>
      </c>
      <c r="F42" s="5">
        <f t="shared" si="1"/>
        <v>87.124463519313309</v>
      </c>
      <c r="G42" s="5">
        <f t="shared" si="2"/>
        <v>12.875536480686696</v>
      </c>
    </row>
    <row r="43" spans="1:7">
      <c r="A43" t="s">
        <v>78</v>
      </c>
      <c r="B43" t="s">
        <v>79</v>
      </c>
      <c r="C43" s="1">
        <v>45</v>
      </c>
      <c r="D43" s="1">
        <v>3</v>
      </c>
      <c r="E43" s="4">
        <f t="shared" si="0"/>
        <v>48</v>
      </c>
      <c r="F43" s="5">
        <f t="shared" si="1"/>
        <v>93.75</v>
      </c>
      <c r="G43" s="5">
        <f t="shared" si="2"/>
        <v>6.25</v>
      </c>
    </row>
    <row r="44" spans="1:7">
      <c r="A44" t="s">
        <v>80</v>
      </c>
      <c r="B44" t="s">
        <v>81</v>
      </c>
      <c r="C44" s="1">
        <v>2</v>
      </c>
      <c r="D44" s="1">
        <v>3</v>
      </c>
      <c r="E44" s="4">
        <f t="shared" si="0"/>
        <v>5</v>
      </c>
      <c r="F44" s="5">
        <f t="shared" si="1"/>
        <v>40</v>
      </c>
      <c r="G44" s="5">
        <f t="shared" si="2"/>
        <v>60</v>
      </c>
    </row>
    <row r="45" spans="1:7">
      <c r="A45" t="s">
        <v>82</v>
      </c>
      <c r="B45" t="s">
        <v>83</v>
      </c>
      <c r="C45" s="1">
        <v>805</v>
      </c>
      <c r="D45" s="1">
        <v>31</v>
      </c>
      <c r="E45" s="4">
        <f t="shared" si="0"/>
        <v>836</v>
      </c>
      <c r="F45" s="5">
        <f t="shared" si="1"/>
        <v>96.291866028708128</v>
      </c>
      <c r="G45" s="5">
        <f t="shared" si="2"/>
        <v>3.7081339712918662</v>
      </c>
    </row>
    <row r="46" spans="1:7">
      <c r="A46" t="s">
        <v>84</v>
      </c>
      <c r="B46" t="s">
        <v>85</v>
      </c>
      <c r="C46" s="1">
        <v>5464</v>
      </c>
      <c r="D46" s="1">
        <v>42</v>
      </c>
      <c r="E46" s="4">
        <f t="shared" si="0"/>
        <v>5506</v>
      </c>
      <c r="F46" s="5">
        <f t="shared" si="1"/>
        <v>99.237195786414816</v>
      </c>
      <c r="G46" s="5">
        <f t="shared" si="2"/>
        <v>0.7628042135851798</v>
      </c>
    </row>
    <row r="47" spans="1:7">
      <c r="A47" t="s">
        <v>86</v>
      </c>
      <c r="B47" t="s">
        <v>87</v>
      </c>
      <c r="C47" s="1">
        <v>1653</v>
      </c>
      <c r="D47" s="1">
        <v>36</v>
      </c>
      <c r="E47" s="4">
        <f t="shared" si="0"/>
        <v>1689</v>
      </c>
      <c r="F47" s="5">
        <f t="shared" si="1"/>
        <v>97.86856127886324</v>
      </c>
      <c r="G47" s="5">
        <f t="shared" si="2"/>
        <v>2.1314387211367674</v>
      </c>
    </row>
    <row r="48" spans="1:7">
      <c r="A48" t="s">
        <v>88</v>
      </c>
      <c r="B48" t="s">
        <v>89</v>
      </c>
      <c r="C48" s="1">
        <v>3002</v>
      </c>
      <c r="D48" s="1">
        <v>54</v>
      </c>
      <c r="E48" s="4">
        <f t="shared" si="0"/>
        <v>3056</v>
      </c>
      <c r="F48" s="5">
        <f t="shared" si="1"/>
        <v>98.232984293193724</v>
      </c>
      <c r="G48" s="5">
        <f t="shared" si="2"/>
        <v>1.7670157068062826</v>
      </c>
    </row>
    <row r="49" spans="1:7">
      <c r="A49" t="s">
        <v>90</v>
      </c>
      <c r="B49" t="s">
        <v>91</v>
      </c>
      <c r="C49" s="1">
        <v>1002</v>
      </c>
      <c r="D49" s="1">
        <v>17</v>
      </c>
      <c r="E49" s="4">
        <f t="shared" si="0"/>
        <v>1019</v>
      </c>
      <c r="F49" s="5">
        <f t="shared" si="1"/>
        <v>98.331697742885183</v>
      </c>
      <c r="G49" s="5">
        <f t="shared" si="2"/>
        <v>1.6683022571148185</v>
      </c>
    </row>
    <row r="50" spans="1:7">
      <c r="A50" t="s">
        <v>92</v>
      </c>
      <c r="B50" t="s">
        <v>93</v>
      </c>
      <c r="C50" s="1">
        <v>1271</v>
      </c>
      <c r="D50" s="1">
        <v>43</v>
      </c>
      <c r="E50" s="4">
        <f t="shared" si="0"/>
        <v>1314</v>
      </c>
      <c r="F50" s="5">
        <f t="shared" si="1"/>
        <v>96.727549467275495</v>
      </c>
      <c r="G50" s="5">
        <f t="shared" si="2"/>
        <v>3.2724505327245055</v>
      </c>
    </row>
    <row r="51" spans="1:7">
      <c r="A51" t="s">
        <v>94</v>
      </c>
      <c r="B51" t="s">
        <v>95</v>
      </c>
      <c r="C51" s="1">
        <v>79</v>
      </c>
      <c r="D51" s="1">
        <v>30</v>
      </c>
      <c r="E51" s="4">
        <f t="shared" si="0"/>
        <v>109</v>
      </c>
      <c r="F51" s="5">
        <f t="shared" si="1"/>
        <v>72.477064220183493</v>
      </c>
      <c r="G51" s="5">
        <f t="shared" si="2"/>
        <v>27.522935779816514</v>
      </c>
    </row>
    <row r="52" spans="1:7">
      <c r="A52" t="s">
        <v>96</v>
      </c>
      <c r="B52" t="s">
        <v>97</v>
      </c>
      <c r="C52" s="1">
        <v>2987</v>
      </c>
      <c r="D52" s="1">
        <v>5385</v>
      </c>
      <c r="E52" s="4">
        <f t="shared" si="0"/>
        <v>8372</v>
      </c>
      <c r="F52" s="5">
        <f t="shared" si="1"/>
        <v>35.678451982799807</v>
      </c>
      <c r="G52" s="5">
        <f t="shared" si="2"/>
        <v>64.321548017200186</v>
      </c>
    </row>
    <row r="53" spans="1:7">
      <c r="A53" t="s">
        <v>98</v>
      </c>
      <c r="B53" t="s">
        <v>99</v>
      </c>
      <c r="C53" s="1">
        <v>927</v>
      </c>
      <c r="D53" s="1">
        <v>285</v>
      </c>
      <c r="E53" s="4">
        <f t="shared" si="0"/>
        <v>1212</v>
      </c>
      <c r="F53" s="5">
        <f t="shared" si="1"/>
        <v>76.485148514851488</v>
      </c>
      <c r="G53" s="5">
        <f t="shared" si="2"/>
        <v>23.514851485148515</v>
      </c>
    </row>
    <row r="54" spans="1:7">
      <c r="A54" t="s">
        <v>100</v>
      </c>
      <c r="B54" t="s">
        <v>101</v>
      </c>
      <c r="C54" s="1">
        <v>1697</v>
      </c>
      <c r="D54" s="1">
        <v>225</v>
      </c>
      <c r="E54" s="4">
        <f t="shared" si="0"/>
        <v>1922</v>
      </c>
      <c r="F54" s="5">
        <f t="shared" si="1"/>
        <v>88.293444328824137</v>
      </c>
      <c r="G54" s="5">
        <f t="shared" si="2"/>
        <v>11.706555671175858</v>
      </c>
    </row>
    <row r="55" spans="1:7">
      <c r="A55" t="s">
        <v>102</v>
      </c>
      <c r="B55" t="s">
        <v>103</v>
      </c>
      <c r="C55" s="1">
        <v>1130</v>
      </c>
      <c r="D55" s="1">
        <v>64</v>
      </c>
      <c r="E55" s="4">
        <f t="shared" si="0"/>
        <v>1194</v>
      </c>
      <c r="F55" s="5">
        <f t="shared" si="1"/>
        <v>94.639865996649917</v>
      </c>
      <c r="G55" s="5">
        <f t="shared" si="2"/>
        <v>5.3601340033500842</v>
      </c>
    </row>
    <row r="56" spans="1:7">
      <c r="A56" t="s">
        <v>104</v>
      </c>
      <c r="B56" t="s">
        <v>105</v>
      </c>
      <c r="C56" s="1">
        <v>1078</v>
      </c>
      <c r="D56" s="1">
        <v>84</v>
      </c>
      <c r="E56" s="4">
        <f t="shared" si="0"/>
        <v>1162</v>
      </c>
      <c r="F56" s="5">
        <f t="shared" si="1"/>
        <v>92.771084337349393</v>
      </c>
      <c r="G56" s="5">
        <f t="shared" si="2"/>
        <v>7.2289156626506026</v>
      </c>
    </row>
    <row r="57" spans="1:7">
      <c r="A57" t="s">
        <v>106</v>
      </c>
      <c r="B57" t="s">
        <v>107</v>
      </c>
      <c r="C57" s="1">
        <v>6236</v>
      </c>
      <c r="D57" s="1">
        <v>190</v>
      </c>
      <c r="E57" s="4">
        <f t="shared" si="0"/>
        <v>6426</v>
      </c>
      <c r="F57" s="5">
        <f t="shared" si="1"/>
        <v>97.043261749144108</v>
      </c>
      <c r="G57" s="5">
        <f t="shared" si="2"/>
        <v>2.9567382508558979</v>
      </c>
    </row>
    <row r="58" spans="1:7">
      <c r="A58" t="s">
        <v>108</v>
      </c>
      <c r="B58" t="s">
        <v>109</v>
      </c>
      <c r="C58" s="1">
        <v>146</v>
      </c>
      <c r="D58" s="1">
        <v>2270</v>
      </c>
      <c r="E58" s="4">
        <f t="shared" si="0"/>
        <v>2416</v>
      </c>
      <c r="F58" s="5">
        <f t="shared" si="1"/>
        <v>6.0430463576158937</v>
      </c>
      <c r="G58" s="5">
        <f t="shared" si="2"/>
        <v>93.956953642384107</v>
      </c>
    </row>
    <row r="59" spans="1:7">
      <c r="A59" t="s">
        <v>110</v>
      </c>
      <c r="B59" t="s">
        <v>111</v>
      </c>
      <c r="C59" s="1">
        <v>4306</v>
      </c>
      <c r="D59" s="1">
        <v>13633</v>
      </c>
      <c r="E59" s="4">
        <f t="shared" si="0"/>
        <v>17939</v>
      </c>
      <c r="F59" s="5">
        <f t="shared" si="1"/>
        <v>24.003567645911144</v>
      </c>
      <c r="G59" s="5">
        <f t="shared" si="2"/>
        <v>75.996432354088853</v>
      </c>
    </row>
    <row r="60" spans="1:7">
      <c r="A60" t="s">
        <v>112</v>
      </c>
      <c r="B60" t="s">
        <v>113</v>
      </c>
      <c r="C60" s="1">
        <v>2316</v>
      </c>
      <c r="D60" s="1">
        <v>4611</v>
      </c>
      <c r="E60" s="4">
        <f t="shared" si="0"/>
        <v>6927</v>
      </c>
      <c r="F60" s="5">
        <f t="shared" si="1"/>
        <v>33.43438718059766</v>
      </c>
      <c r="G60" s="5">
        <f t="shared" si="2"/>
        <v>66.565612819402332</v>
      </c>
    </row>
    <row r="61" spans="1:7">
      <c r="A61" t="s">
        <v>114</v>
      </c>
      <c r="B61" t="s">
        <v>115</v>
      </c>
      <c r="C61" s="1">
        <v>2194</v>
      </c>
      <c r="D61" s="1">
        <v>553</v>
      </c>
      <c r="E61" s="4">
        <f t="shared" si="0"/>
        <v>2747</v>
      </c>
      <c r="F61" s="5">
        <f t="shared" si="1"/>
        <v>79.86894794321077</v>
      </c>
      <c r="G61" s="5">
        <f t="shared" si="2"/>
        <v>20.131052056789226</v>
      </c>
    </row>
    <row r="62" spans="1:7">
      <c r="A62" t="s">
        <v>116</v>
      </c>
      <c r="B62" t="s">
        <v>117</v>
      </c>
      <c r="C62" s="1">
        <v>1568</v>
      </c>
      <c r="D62" s="1">
        <v>220</v>
      </c>
      <c r="E62" s="4">
        <f t="shared" si="0"/>
        <v>1788</v>
      </c>
      <c r="F62" s="5">
        <f t="shared" si="1"/>
        <v>87.695749440715886</v>
      </c>
      <c r="G62" s="5">
        <f t="shared" si="2"/>
        <v>12.304250559284116</v>
      </c>
    </row>
    <row r="63" spans="1:7">
      <c r="A63" t="s">
        <v>118</v>
      </c>
      <c r="B63" t="s">
        <v>119</v>
      </c>
      <c r="C63" s="1">
        <v>3511</v>
      </c>
      <c r="D63" s="1">
        <v>233</v>
      </c>
      <c r="E63" s="4">
        <f t="shared" si="0"/>
        <v>3744</v>
      </c>
      <c r="F63" s="5">
        <f t="shared" si="1"/>
        <v>93.776709401709397</v>
      </c>
      <c r="G63" s="5">
        <f t="shared" si="2"/>
        <v>6.2232905982905979</v>
      </c>
    </row>
    <row r="64" spans="1:7">
      <c r="A64" t="s">
        <v>120</v>
      </c>
      <c r="B64" t="s">
        <v>121</v>
      </c>
      <c r="C64" s="1">
        <v>17256</v>
      </c>
      <c r="D64" s="1">
        <v>11477</v>
      </c>
      <c r="E64" s="4">
        <f t="shared" si="0"/>
        <v>28733</v>
      </c>
      <c r="F64" s="5">
        <f t="shared" si="1"/>
        <v>60.056381164514669</v>
      </c>
      <c r="G64" s="5">
        <f t="shared" si="2"/>
        <v>39.943618835485331</v>
      </c>
    </row>
    <row r="65" spans="1:7">
      <c r="A65" t="s">
        <v>122</v>
      </c>
      <c r="B65" t="s">
        <v>123</v>
      </c>
      <c r="C65" s="1">
        <v>3994</v>
      </c>
      <c r="D65" s="1">
        <v>367</v>
      </c>
      <c r="E65" s="4">
        <f t="shared" si="0"/>
        <v>4361</v>
      </c>
      <c r="F65" s="5">
        <f t="shared" si="1"/>
        <v>91.584498968126582</v>
      </c>
      <c r="G65" s="5">
        <f t="shared" si="2"/>
        <v>8.4155010318734238</v>
      </c>
    </row>
  </sheetData>
  <mergeCells count="2">
    <mergeCell ref="A3:B3"/>
    <mergeCell ref="C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Generador de informes abreviado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u39-57</cp:lastModifiedBy>
  <dcterms:created xsi:type="dcterms:W3CDTF">2016-03-08T09:08:06Z</dcterms:created>
  <dcterms:modified xsi:type="dcterms:W3CDTF">2016-03-08T09:08:06Z</dcterms:modified>
</cp:coreProperties>
</file>